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M25" i="1" l="1"/>
  <c r="L25" i="1"/>
  <c r="K25" i="1"/>
  <c r="J25" i="1"/>
  <c r="I25" i="1"/>
  <c r="H25" i="1"/>
  <c r="G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25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N5" i="1"/>
  <c r="A5" i="1"/>
  <c r="N4" i="1"/>
</calcChain>
</file>

<file path=xl/sharedStrings.xml><?xml version="1.0" encoding="utf-8"?>
<sst xmlns="http://schemas.openxmlformats.org/spreadsheetml/2006/main" count="210" uniqueCount="98">
  <si>
    <t>Amount ( Rs in Lakh)</t>
  </si>
  <si>
    <t xml:space="preserve">S.No. </t>
  </si>
  <si>
    <t xml:space="preserve">States </t>
  </si>
  <si>
    <t xml:space="preserve">Object  </t>
  </si>
  <si>
    <t xml:space="preserve">Name of the Organizations </t>
  </si>
  <si>
    <t xml:space="preserve">Purpose </t>
  </si>
  <si>
    <t xml:space="preserve">Sanction Date  </t>
  </si>
  <si>
    <t xml:space="preserve"> Sanction Amount  </t>
  </si>
  <si>
    <t xml:space="preserve">2020-21 </t>
  </si>
  <si>
    <t xml:space="preserve">2021-22 </t>
  </si>
  <si>
    <t xml:space="preserve">2022-23 </t>
  </si>
  <si>
    <t xml:space="preserve">2023-24 </t>
  </si>
  <si>
    <t xml:space="preserve">2024-25 </t>
  </si>
  <si>
    <t xml:space="preserve">2025-26 </t>
  </si>
  <si>
    <t xml:space="preserve"> Total   </t>
  </si>
  <si>
    <t xml:space="preserve">Maharashtra </t>
  </si>
  <si>
    <t xml:space="preserve">Assam </t>
  </si>
  <si>
    <t xml:space="preserve">Infrastructure </t>
  </si>
  <si>
    <t xml:space="preserve">Dibrugarh District Sports Association </t>
  </si>
  <si>
    <t xml:space="preserve">For Renovation of the existing Indoor Stadium and Modernization of outdoor stadium of Dibrugarh </t>
  </si>
  <si>
    <t xml:space="preserve">08.02.2016 </t>
  </si>
  <si>
    <t xml:space="preserve">            -  </t>
  </si>
  <si>
    <t xml:space="preserve">Uttar Pradesh </t>
  </si>
  <si>
    <t xml:space="preserve">UP Badminton Association, </t>
  </si>
  <si>
    <t xml:space="preserve">For Construction of 100 Bedded Hostel for Badminton Players at UP Badminton Academy, Lucknow, Uttar Pradesh </t>
  </si>
  <si>
    <t xml:space="preserve">18.07.2016 </t>
  </si>
  <si>
    <t xml:space="preserve">         -  </t>
  </si>
  <si>
    <t xml:space="preserve">         -   </t>
  </si>
  <si>
    <t xml:space="preserve">Telangana </t>
  </si>
  <si>
    <t xml:space="preserve">Har Har Mahadev 
Seva Bhavi 
Sanstha, Dhule 
</t>
  </si>
  <si>
    <t xml:space="preserve">For Renovation of wrestling academy of Har Har Mahadev Vyayam Shala, dhule(Maharashtra) </t>
  </si>
  <si>
    <t xml:space="preserve">29.03.2018 </t>
  </si>
  <si>
    <t xml:space="preserve">Haryana </t>
  </si>
  <si>
    <t xml:space="preserve">Karnam Malleswari Foundation </t>
  </si>
  <si>
    <t xml:space="preserve">For Setting up of National 
Weightlifting  and 
Powerlifting High 
Performance Training and 
Coaching centre at 
Jagadhri, Yamuna Nagar 
(Haryana) 
</t>
  </si>
  <si>
    <t xml:space="preserve">25.05.2018 </t>
  </si>
  <si>
    <t xml:space="preserve">         -    </t>
  </si>
  <si>
    <t xml:space="preserve">            -    </t>
  </si>
  <si>
    <t xml:space="preserve">Karnataka </t>
  </si>
  <si>
    <t xml:space="preserve">Anju Bobby Sports Foundation </t>
  </si>
  <si>
    <t xml:space="preserve">For construction of the 
International Standard 
Synthetic Athletic Track/ Allied Facilities &amp; Allied Athletic Training. 
</t>
  </si>
  <si>
    <t xml:space="preserve">26.09.2019 </t>
  </si>
  <si>
    <t xml:space="preserve">Punjab </t>
  </si>
  <si>
    <t xml:space="preserve">Guru Nanak Dev University </t>
  </si>
  <si>
    <t xml:space="preserve">For creation / up-gradation of of Sports infrastructure in the University Campus </t>
  </si>
  <si>
    <t xml:space="preserve">30.09.2019 </t>
  </si>
  <si>
    <t xml:space="preserve">Madhya Pradesh </t>
  </si>
  <si>
    <t xml:space="preserve">Lakshmibai 
National Institute of Physical 
Educaion &amp; 
Sports, Gwalior 
</t>
  </si>
  <si>
    <t xml:space="preserve">For construction of 400 bedded hostel with furniture  </t>
  </si>
  <si>
    <t xml:space="preserve">31.10.2019 </t>
  </si>
  <si>
    <t xml:space="preserve">Delhi </t>
  </si>
  <si>
    <t xml:space="preserve">Sports Authority of India </t>
  </si>
  <si>
    <t xml:space="preserve">Civil Services Officers’ Institute CSOI, Delhi </t>
  </si>
  <si>
    <t xml:space="preserve">For construction /renovation of the sport facilities at the campus with Gym Equipment etc. </t>
  </si>
  <si>
    <t xml:space="preserve">10.03.2021 </t>
  </si>
  <si>
    <t xml:space="preserve">SAI Centre Bangalore-For construction of 330 bedded </t>
  </si>
  <si>
    <t xml:space="preserve">08.04.2021 </t>
  </si>
  <si>
    <t xml:space="preserve">Arunachal Pradesh </t>
  </si>
  <si>
    <t xml:space="preserve">Department of 
Sports (NSDF), 
Arunachal Pradesh 
</t>
  </si>
  <si>
    <t xml:space="preserve">For Civil Work and 
Installation of Open Air 
Gym at 26 District HQ of 
Arunachal Pradesh 
</t>
  </si>
  <si>
    <t xml:space="preserve">04.06.2021 </t>
  </si>
  <si>
    <t xml:space="preserve">Central Civil 
Services Cultural &amp; 
Sports Board 
(CCSCSB), Delhi 
</t>
  </si>
  <si>
    <t xml:space="preserve">For construction 
/renovation of the Sport 
facilities at the campus of 
CCSCSB  
</t>
  </si>
  <si>
    <t xml:space="preserve">20.12.2021 </t>
  </si>
  <si>
    <t xml:space="preserve">Department of Sports (NSDF), Arunachal Pradesh  </t>
  </si>
  <si>
    <t xml:space="preserve">For Construction of two Court Badminton Hall at 15 locations of Arunachal Pradesh </t>
  </si>
  <si>
    <t xml:space="preserve">16.03.2022 </t>
  </si>
  <si>
    <t xml:space="preserve">Yogeshwar Dutt Yogeshwar Dutt 
Sports &amp; 
Education Trust 
</t>
  </si>
  <si>
    <t xml:space="preserve">For Construction of 
Wrestling Hall at Rohtak, 
Haryana 
</t>
  </si>
  <si>
    <t xml:space="preserve">09.11.2022 </t>
  </si>
  <si>
    <t xml:space="preserve">Gujarat </t>
  </si>
  <si>
    <t xml:space="preserve">National Forensic 
Science University, 
Gandhinagar 
(NFSU) 
</t>
  </si>
  <si>
    <t xml:space="preserve">Allocated budget for setting up of centre of Excellence  in Nutrition Supplements testing for sportsperson (National Forensic Science 
University, Gandhinagar) 
</t>
  </si>
  <si>
    <t xml:space="preserve">18.01.2023 </t>
  </si>
  <si>
    <t xml:space="preserve">National Institute of Pharmaceutical Education and 
Research (NIPER), 
Hyderabad 
</t>
  </si>
  <si>
    <t xml:space="preserve">Establishment of National 
Centre for "Testing of Nutritional Supplements" serving the National Mission on Anti Doping at 
NIPER, Hyderabad 
</t>
  </si>
  <si>
    <t xml:space="preserve">03.05.2023 </t>
  </si>
  <si>
    <t xml:space="preserve">For Preparatory work for establishment of an Exclusive Elite Sports 
Training Centre for Para- Athletes at Gandhinagar, 
Gujarat 
</t>
  </si>
  <si>
    <t xml:space="preserve">25.05.2023 </t>
  </si>
  <si>
    <t xml:space="preserve">For construction high performance centre,Sonepat </t>
  </si>
  <si>
    <t xml:space="preserve">07.02.2024 </t>
  </si>
  <si>
    <t xml:space="preserve">Nagaland </t>
  </si>
  <si>
    <t xml:space="preserve">NAPTC, NAP, and NAP (IR) Battalion in Nagaland  </t>
  </si>
  <si>
    <t xml:space="preserve">For the renovation of building and supply of gymnasium equipment for NAPTC, NAP and NAP (IR) battalion in Nagaland. </t>
  </si>
  <si>
    <t xml:space="preserve">12.03.2024 </t>
  </si>
  <si>
    <t xml:space="preserve">Anand Niketan 
College, Warora (Maharogi Sewa 
Samiti) 
</t>
  </si>
  <si>
    <t xml:space="preserve">For creation of 
multipurpose hall for indoor games 
</t>
  </si>
  <si>
    <t xml:space="preserve">15.03.2024 </t>
  </si>
  <si>
    <t xml:space="preserve">Rajasthan </t>
  </si>
  <si>
    <t xml:space="preserve">Vanvasi Kalyan 
Parishad, Kotra, 
Rajasthan 
</t>
  </si>
  <si>
    <t xml:space="preserve">For the construction of spectator's gallery with utility building, resurfacing work of athletic track and practise football ground. </t>
  </si>
  <si>
    <t xml:space="preserve">14.03.2024 </t>
  </si>
  <si>
    <t xml:space="preserve"> Residents Welfare 
Association, Moti 
Bagh 
</t>
  </si>
  <si>
    <t xml:space="preserve">For 
upgradation/rennovation of sports infrastructure at New 
Moti Bagh Residential 
Complex, New Delhi 
</t>
  </si>
  <si>
    <t xml:space="preserve">07.06.2024 </t>
  </si>
  <si>
    <t>Total</t>
  </si>
  <si>
    <t xml:space="preserve"> </t>
  </si>
  <si>
    <t>NSDF Assistance to Organizations/Academies for Infrastructure during last 5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</si>
</sst>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0" xfId="0" applyBorder="1"/>
    <xf numFmtId="0" fontId="3" fillId="0" borderId="1" xfId="0" applyFont="1" applyBorder="1" applyAlignment="1">
      <alignment horizontal="right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NumberFormat="1" applyFont="1" applyBorder="1" applyAlignment="1">
      <alignment horizontal="left" vertical="center" wrapText="1" indent="2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2" fontId="5" fillId="0" borderId="1" xfId="0" applyNumberFormat="1" applyFont="1" applyBorder="1" applyAlignment="1">
      <alignment horizontal="right" vertical="center" wrapText="1"/>
    </xf>
    <xf numFmtId="2" fontId="5" fillId="0" borderId="2" xfId="0" applyNumberFormat="1" applyFont="1" applyBorder="1" applyAlignment="1">
      <alignment horizontal="right" vertical="center" wrapText="1"/>
    </xf>
    <xf numFmtId="2" fontId="5" fillId="2" borderId="1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justify" vertical="center" wrapText="1"/>
    </xf>
    <xf numFmtId="2" fontId="5" fillId="2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justify" vertical="center" wrapText="1"/>
    </xf>
    <xf numFmtId="2" fontId="5" fillId="0" borderId="1" xfId="0" applyNumberFormat="1" applyFont="1" applyFill="1" applyBorder="1" applyAlignment="1">
      <alignment horizontal="right" vertical="center" wrapText="1"/>
    </xf>
    <xf numFmtId="2" fontId="5" fillId="0" borderId="2" xfId="0" applyNumberFormat="1" applyFont="1" applyFill="1" applyBorder="1" applyAlignment="1">
      <alignment horizontal="right" vertical="center" wrapText="1"/>
    </xf>
    <xf numFmtId="0" fontId="0" fillId="0" borderId="0" xfId="0" applyFill="1" applyBorder="1"/>
    <xf numFmtId="0" fontId="4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/>
    </xf>
    <xf numFmtId="0" fontId="1" fillId="0" borderId="1" xfId="0" applyNumberFormat="1" applyFont="1" applyFill="1" applyBorder="1"/>
    <xf numFmtId="0" fontId="1" fillId="0" borderId="1" xfId="0" applyNumberFormat="1" applyFont="1" applyFill="1" applyBorder="1" applyAlignment="1">
      <alignment horizontal="right"/>
    </xf>
    <xf numFmtId="2" fontId="1" fillId="0" borderId="1" xfId="0" applyNumberFormat="1" applyFont="1" applyFill="1" applyBorder="1" applyAlignment="1">
      <alignment horizontal="right"/>
    </xf>
    <xf numFmtId="2" fontId="1" fillId="0" borderId="3" xfId="0" applyNumberFormat="1" applyFont="1" applyFill="1" applyBorder="1" applyAlignment="1">
      <alignment horizontal="right"/>
    </xf>
    <xf numFmtId="0" fontId="1" fillId="0" borderId="0" xfId="0" applyFont="1" applyBorder="1"/>
    <xf numFmtId="0" fontId="0" fillId="0" borderId="0" xfId="0" applyBorder="1" applyAlignment="1">
      <alignment horizontal="left"/>
    </xf>
    <xf numFmtId="0" fontId="0" fillId="0" borderId="0" xfId="0" applyNumberFormat="1" applyBorder="1"/>
    <xf numFmtId="0" fontId="0" fillId="0" borderId="0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workbookViewId="0">
      <selection activeCell="D7" sqref="D7"/>
    </sheetView>
  </sheetViews>
  <sheetFormatPr defaultRowHeight="15" x14ac:dyDescent="0.25"/>
  <cols>
    <col min="1" max="1" width="6.42578125" style="27" customWidth="1"/>
    <col min="2" max="2" width="11.28515625" style="2" customWidth="1"/>
    <col min="3" max="3" width="18.7109375" style="2" customWidth="1"/>
    <col min="4" max="4" width="27.42578125" style="2" customWidth="1"/>
    <col min="5" max="5" width="35.7109375" style="2" customWidth="1"/>
    <col min="6" max="6" width="13.28515625" style="2" customWidth="1"/>
    <col min="7" max="7" width="13.7109375" style="28" customWidth="1"/>
    <col min="8" max="8" width="13.140625" style="29" customWidth="1"/>
    <col min="9" max="12" width="9.140625" style="29"/>
    <col min="13" max="13" width="12.140625" style="29" customWidth="1"/>
    <col min="14" max="14" width="9.140625" style="29"/>
    <col min="15" max="16384" width="9.140625" style="2"/>
  </cols>
  <sheetData>
    <row r="1" spans="1:14" ht="15.75" x14ac:dyDescent="0.25">
      <c r="A1" s="1" t="s">
        <v>97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5.75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25.5" x14ac:dyDescent="0.2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6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  <c r="N3" s="7" t="s">
        <v>14</v>
      </c>
    </row>
    <row r="4" spans="1:14" ht="38.25" x14ac:dyDescent="0.25">
      <c r="A4" s="8">
        <v>1</v>
      </c>
      <c r="B4" s="9" t="s">
        <v>16</v>
      </c>
      <c r="C4" s="9" t="s">
        <v>17</v>
      </c>
      <c r="D4" s="13" t="s">
        <v>18</v>
      </c>
      <c r="E4" s="9" t="s">
        <v>19</v>
      </c>
      <c r="F4" s="9" t="s">
        <v>20</v>
      </c>
      <c r="G4" s="10">
        <v>491</v>
      </c>
      <c r="H4" s="10">
        <v>147.30000000000001</v>
      </c>
      <c r="I4" s="10" t="s">
        <v>21</v>
      </c>
      <c r="J4" s="10">
        <v>147.30000000000001</v>
      </c>
      <c r="K4" s="10">
        <v>0</v>
      </c>
      <c r="L4" s="11">
        <v>0</v>
      </c>
      <c r="M4" s="12">
        <v>0</v>
      </c>
      <c r="N4" s="12">
        <f t="shared" ref="N4:N24" si="0">SUM(H4:M4)</f>
        <v>294.60000000000002</v>
      </c>
    </row>
    <row r="5" spans="1:14" ht="38.25" x14ac:dyDescent="0.25">
      <c r="A5" s="8">
        <f t="shared" ref="A5:A24" si="1">A4+1</f>
        <v>2</v>
      </c>
      <c r="B5" s="9" t="s">
        <v>22</v>
      </c>
      <c r="C5" s="9" t="s">
        <v>17</v>
      </c>
      <c r="D5" s="9" t="s">
        <v>23</v>
      </c>
      <c r="E5" s="9" t="s">
        <v>24</v>
      </c>
      <c r="F5" s="9" t="s">
        <v>25</v>
      </c>
      <c r="G5" s="10">
        <v>500</v>
      </c>
      <c r="H5" s="10" t="s">
        <v>26</v>
      </c>
      <c r="I5" s="10" t="s">
        <v>21</v>
      </c>
      <c r="J5" s="10" t="s">
        <v>21</v>
      </c>
      <c r="K5" s="10" t="s">
        <v>21</v>
      </c>
      <c r="L5" s="11">
        <v>75</v>
      </c>
      <c r="M5" s="12" t="s">
        <v>27</v>
      </c>
      <c r="N5" s="12">
        <f t="shared" si="0"/>
        <v>75</v>
      </c>
    </row>
    <row r="6" spans="1:14" ht="51" x14ac:dyDescent="0.25">
      <c r="A6" s="8">
        <f t="shared" si="1"/>
        <v>3</v>
      </c>
      <c r="B6" s="9" t="s">
        <v>15</v>
      </c>
      <c r="C6" s="9" t="s">
        <v>17</v>
      </c>
      <c r="D6" s="9" t="s">
        <v>29</v>
      </c>
      <c r="E6" s="9" t="s">
        <v>30</v>
      </c>
      <c r="F6" s="9" t="s">
        <v>31</v>
      </c>
      <c r="G6" s="10">
        <v>150</v>
      </c>
      <c r="H6" s="10" t="s">
        <v>26</v>
      </c>
      <c r="I6" s="10">
        <v>22.5</v>
      </c>
      <c r="J6" s="10" t="s">
        <v>21</v>
      </c>
      <c r="K6" s="10" t="s">
        <v>21</v>
      </c>
      <c r="L6" s="11" t="s">
        <v>21</v>
      </c>
      <c r="M6" s="12" t="s">
        <v>27</v>
      </c>
      <c r="N6" s="12">
        <f t="shared" si="0"/>
        <v>22.5</v>
      </c>
    </row>
    <row r="7" spans="1:14" ht="102" x14ac:dyDescent="0.25">
      <c r="A7" s="8">
        <f t="shared" si="1"/>
        <v>4</v>
      </c>
      <c r="B7" s="9" t="s">
        <v>32</v>
      </c>
      <c r="C7" s="9" t="s">
        <v>17</v>
      </c>
      <c r="D7" s="9" t="s">
        <v>33</v>
      </c>
      <c r="E7" s="9" t="s">
        <v>34</v>
      </c>
      <c r="F7" s="9" t="s">
        <v>35</v>
      </c>
      <c r="G7" s="10">
        <v>500</v>
      </c>
      <c r="H7" s="10" t="s">
        <v>36</v>
      </c>
      <c r="I7" s="10">
        <v>150</v>
      </c>
      <c r="J7" s="10">
        <v>75</v>
      </c>
      <c r="K7" s="10" t="s">
        <v>37</v>
      </c>
      <c r="L7" s="11" t="s">
        <v>37</v>
      </c>
      <c r="M7" s="14" t="s">
        <v>27</v>
      </c>
      <c r="N7" s="12">
        <f t="shared" si="0"/>
        <v>225</v>
      </c>
    </row>
    <row r="8" spans="1:14" ht="63.75" x14ac:dyDescent="0.25">
      <c r="A8" s="8">
        <f t="shared" si="1"/>
        <v>5</v>
      </c>
      <c r="B8" s="9" t="s">
        <v>38</v>
      </c>
      <c r="C8" s="9" t="s">
        <v>17</v>
      </c>
      <c r="D8" s="9" t="s">
        <v>39</v>
      </c>
      <c r="E8" s="9" t="s">
        <v>40</v>
      </c>
      <c r="F8" s="9" t="s">
        <v>41</v>
      </c>
      <c r="G8" s="10">
        <v>500</v>
      </c>
      <c r="H8" s="10" t="s">
        <v>36</v>
      </c>
      <c r="I8" s="10">
        <v>250</v>
      </c>
      <c r="J8" s="10" t="s">
        <v>37</v>
      </c>
      <c r="K8" s="10" t="s">
        <v>37</v>
      </c>
      <c r="L8" s="11" t="s">
        <v>37</v>
      </c>
      <c r="M8" s="14" t="s">
        <v>27</v>
      </c>
      <c r="N8" s="12">
        <f t="shared" si="0"/>
        <v>250</v>
      </c>
    </row>
    <row r="9" spans="1:14" ht="25.5" x14ac:dyDescent="0.25">
      <c r="A9" s="8">
        <f t="shared" si="1"/>
        <v>6</v>
      </c>
      <c r="B9" s="9" t="s">
        <v>42</v>
      </c>
      <c r="C9" s="9" t="s">
        <v>17</v>
      </c>
      <c r="D9" s="9" t="s">
        <v>43</v>
      </c>
      <c r="E9" s="9" t="s">
        <v>44</v>
      </c>
      <c r="F9" s="9" t="s">
        <v>45</v>
      </c>
      <c r="G9" s="10">
        <v>100</v>
      </c>
      <c r="H9" s="10" t="s">
        <v>36</v>
      </c>
      <c r="I9" s="10" t="s">
        <v>37</v>
      </c>
      <c r="J9" s="10" t="s">
        <v>37</v>
      </c>
      <c r="K9" s="10">
        <v>50</v>
      </c>
      <c r="L9" s="11" t="s">
        <v>37</v>
      </c>
      <c r="M9" s="14" t="s">
        <v>27</v>
      </c>
      <c r="N9" s="12">
        <f t="shared" si="0"/>
        <v>50</v>
      </c>
    </row>
    <row r="10" spans="1:14" ht="63.75" x14ac:dyDescent="0.25">
      <c r="A10" s="8">
        <f t="shared" si="1"/>
        <v>7</v>
      </c>
      <c r="B10" s="9" t="s">
        <v>46</v>
      </c>
      <c r="C10" s="9" t="s">
        <v>17</v>
      </c>
      <c r="D10" s="9" t="s">
        <v>47</v>
      </c>
      <c r="E10" s="9" t="s">
        <v>48</v>
      </c>
      <c r="F10" s="9" t="s">
        <v>49</v>
      </c>
      <c r="G10" s="10">
        <v>2500</v>
      </c>
      <c r="H10" s="10" t="s">
        <v>36</v>
      </c>
      <c r="I10" s="10">
        <v>1000</v>
      </c>
      <c r="J10" s="10" t="s">
        <v>37</v>
      </c>
      <c r="K10" s="10">
        <v>1250</v>
      </c>
      <c r="L10" s="11" t="s">
        <v>37</v>
      </c>
      <c r="M10" s="14" t="s">
        <v>27</v>
      </c>
      <c r="N10" s="12">
        <f t="shared" si="0"/>
        <v>2250</v>
      </c>
    </row>
    <row r="11" spans="1:14" ht="38.25" x14ac:dyDescent="0.25">
      <c r="A11" s="8">
        <f t="shared" si="1"/>
        <v>8</v>
      </c>
      <c r="B11" s="9" t="s">
        <v>50</v>
      </c>
      <c r="C11" s="9" t="s">
        <v>17</v>
      </c>
      <c r="D11" s="9" t="s">
        <v>52</v>
      </c>
      <c r="E11" s="9" t="s">
        <v>53</v>
      </c>
      <c r="F11" s="9" t="s">
        <v>54</v>
      </c>
      <c r="G11" s="10">
        <v>301.22000000000003</v>
      </c>
      <c r="H11" s="10" t="s">
        <v>36</v>
      </c>
      <c r="I11" s="10">
        <v>150.61000000000001</v>
      </c>
      <c r="J11" s="10" t="s">
        <v>37</v>
      </c>
      <c r="K11" s="10" t="s">
        <v>37</v>
      </c>
      <c r="L11" s="11">
        <v>120.49</v>
      </c>
      <c r="M11" s="14" t="s">
        <v>27</v>
      </c>
      <c r="N11" s="12">
        <f t="shared" si="0"/>
        <v>271.10000000000002</v>
      </c>
    </row>
    <row r="12" spans="1:14" s="19" customFormat="1" ht="25.5" x14ac:dyDescent="0.25">
      <c r="A12" s="8">
        <f t="shared" si="1"/>
        <v>9</v>
      </c>
      <c r="B12" s="15" t="s">
        <v>38</v>
      </c>
      <c r="C12" s="15" t="s">
        <v>17</v>
      </c>
      <c r="D12" s="15" t="s">
        <v>51</v>
      </c>
      <c r="E12" s="16" t="s">
        <v>55</v>
      </c>
      <c r="F12" s="15" t="s">
        <v>56</v>
      </c>
      <c r="G12" s="17">
        <v>2946</v>
      </c>
      <c r="H12" s="17" t="s">
        <v>36</v>
      </c>
      <c r="I12" s="17">
        <v>1250</v>
      </c>
      <c r="J12" s="17" t="s">
        <v>37</v>
      </c>
      <c r="K12" s="17">
        <v>1696</v>
      </c>
      <c r="L12" s="18" t="s">
        <v>37</v>
      </c>
      <c r="M12" s="14" t="s">
        <v>27</v>
      </c>
      <c r="N12" s="12">
        <f t="shared" si="0"/>
        <v>2946</v>
      </c>
    </row>
    <row r="13" spans="1:14" ht="63.75" x14ac:dyDescent="0.25">
      <c r="A13" s="8">
        <f t="shared" si="1"/>
        <v>10</v>
      </c>
      <c r="B13" s="9" t="s">
        <v>57</v>
      </c>
      <c r="C13" s="9" t="s">
        <v>17</v>
      </c>
      <c r="D13" s="9" t="s">
        <v>58</v>
      </c>
      <c r="E13" s="9" t="s">
        <v>59</v>
      </c>
      <c r="F13" s="9" t="s">
        <v>60</v>
      </c>
      <c r="G13" s="10">
        <v>592.94000000000005</v>
      </c>
      <c r="H13" s="10" t="s">
        <v>36</v>
      </c>
      <c r="I13" s="10">
        <v>296.47000000000003</v>
      </c>
      <c r="J13" s="10" t="s">
        <v>37</v>
      </c>
      <c r="K13" s="10">
        <v>237</v>
      </c>
      <c r="L13" s="11" t="s">
        <v>37</v>
      </c>
      <c r="M13" s="14" t="s">
        <v>27</v>
      </c>
      <c r="N13" s="12">
        <f t="shared" si="0"/>
        <v>533.47</v>
      </c>
    </row>
    <row r="14" spans="1:14" ht="63.75" x14ac:dyDescent="0.25">
      <c r="A14" s="8">
        <f t="shared" si="1"/>
        <v>11</v>
      </c>
      <c r="B14" s="9" t="s">
        <v>50</v>
      </c>
      <c r="C14" s="9" t="s">
        <v>17</v>
      </c>
      <c r="D14" s="9" t="s">
        <v>61</v>
      </c>
      <c r="E14" s="9" t="s">
        <v>62</v>
      </c>
      <c r="F14" s="9" t="s">
        <v>63</v>
      </c>
      <c r="G14" s="10">
        <v>155.30000000000001</v>
      </c>
      <c r="H14" s="10" t="s">
        <v>36</v>
      </c>
      <c r="I14" s="10">
        <v>77.650000000000006</v>
      </c>
      <c r="J14" s="10" t="s">
        <v>37</v>
      </c>
      <c r="K14" s="10">
        <v>77.650000000000006</v>
      </c>
      <c r="L14" s="11" t="s">
        <v>37</v>
      </c>
      <c r="M14" s="14" t="s">
        <v>27</v>
      </c>
      <c r="N14" s="12">
        <f t="shared" si="0"/>
        <v>155.30000000000001</v>
      </c>
    </row>
    <row r="15" spans="1:14" ht="38.25" x14ac:dyDescent="0.25">
      <c r="A15" s="8">
        <f t="shared" si="1"/>
        <v>12</v>
      </c>
      <c r="B15" s="9" t="s">
        <v>57</v>
      </c>
      <c r="C15" s="9" t="s">
        <v>17</v>
      </c>
      <c r="D15" s="9" t="s">
        <v>64</v>
      </c>
      <c r="E15" s="9" t="s">
        <v>65</v>
      </c>
      <c r="F15" s="9" t="s">
        <v>66</v>
      </c>
      <c r="G15" s="10">
        <v>2250</v>
      </c>
      <c r="H15" s="10" t="s">
        <v>36</v>
      </c>
      <c r="I15" s="10">
        <v>150</v>
      </c>
      <c r="J15" s="10">
        <v>900</v>
      </c>
      <c r="K15" s="10">
        <v>840</v>
      </c>
      <c r="L15" s="11" t="s">
        <v>21</v>
      </c>
      <c r="M15" s="12" t="s">
        <v>27</v>
      </c>
      <c r="N15" s="12">
        <f t="shared" si="0"/>
        <v>1890</v>
      </c>
    </row>
    <row r="16" spans="1:14" ht="63.75" x14ac:dyDescent="0.25">
      <c r="A16" s="8">
        <f t="shared" si="1"/>
        <v>13</v>
      </c>
      <c r="B16" s="9" t="s">
        <v>32</v>
      </c>
      <c r="C16" s="9" t="s">
        <v>17</v>
      </c>
      <c r="D16" s="9" t="s">
        <v>67</v>
      </c>
      <c r="E16" s="9" t="s">
        <v>68</v>
      </c>
      <c r="F16" s="9" t="s">
        <v>69</v>
      </c>
      <c r="G16" s="10">
        <v>500</v>
      </c>
      <c r="H16" s="10" t="s">
        <v>36</v>
      </c>
      <c r="I16" s="10" t="s">
        <v>21</v>
      </c>
      <c r="J16" s="10">
        <v>250</v>
      </c>
      <c r="K16" s="10">
        <v>250</v>
      </c>
      <c r="L16" s="11" t="s">
        <v>21</v>
      </c>
      <c r="M16" s="12" t="s">
        <v>27</v>
      </c>
      <c r="N16" s="12">
        <f t="shared" si="0"/>
        <v>500</v>
      </c>
    </row>
    <row r="17" spans="1:14" ht="76.5" x14ac:dyDescent="0.25">
      <c r="A17" s="8">
        <f t="shared" si="1"/>
        <v>14</v>
      </c>
      <c r="B17" s="9" t="s">
        <v>70</v>
      </c>
      <c r="C17" s="9" t="s">
        <v>17</v>
      </c>
      <c r="D17" s="9" t="s">
        <v>71</v>
      </c>
      <c r="E17" s="9" t="s">
        <v>72</v>
      </c>
      <c r="F17" s="9" t="s">
        <v>73</v>
      </c>
      <c r="G17" s="10">
        <v>600</v>
      </c>
      <c r="H17" s="10" t="s">
        <v>36</v>
      </c>
      <c r="I17" s="10" t="s">
        <v>21</v>
      </c>
      <c r="J17" s="10">
        <v>300</v>
      </c>
      <c r="K17" s="10">
        <v>300</v>
      </c>
      <c r="L17" s="11" t="s">
        <v>21</v>
      </c>
      <c r="M17" s="12" t="s">
        <v>27</v>
      </c>
      <c r="N17" s="12">
        <f t="shared" si="0"/>
        <v>600</v>
      </c>
    </row>
    <row r="18" spans="1:14" ht="76.5" x14ac:dyDescent="0.25">
      <c r="A18" s="8">
        <f t="shared" si="1"/>
        <v>15</v>
      </c>
      <c r="B18" s="9" t="s">
        <v>28</v>
      </c>
      <c r="C18" s="9" t="s">
        <v>17</v>
      </c>
      <c r="D18" s="13" t="s">
        <v>74</v>
      </c>
      <c r="E18" s="9" t="s">
        <v>75</v>
      </c>
      <c r="F18" s="9" t="s">
        <v>76</v>
      </c>
      <c r="G18" s="10">
        <v>631</v>
      </c>
      <c r="H18" s="10" t="s">
        <v>36</v>
      </c>
      <c r="I18" s="10" t="s">
        <v>21</v>
      </c>
      <c r="J18" s="10" t="s">
        <v>21</v>
      </c>
      <c r="K18" s="10">
        <v>600</v>
      </c>
      <c r="L18" s="11" t="s">
        <v>21</v>
      </c>
      <c r="M18" s="12" t="s">
        <v>27</v>
      </c>
      <c r="N18" s="12">
        <f t="shared" si="0"/>
        <v>600</v>
      </c>
    </row>
    <row r="19" spans="1:14" ht="76.5" x14ac:dyDescent="0.25">
      <c r="A19" s="8">
        <f t="shared" si="1"/>
        <v>16</v>
      </c>
      <c r="B19" s="9" t="s">
        <v>70</v>
      </c>
      <c r="C19" s="9" t="s">
        <v>17</v>
      </c>
      <c r="D19" s="5" t="s">
        <v>51</v>
      </c>
      <c r="E19" s="13" t="s">
        <v>77</v>
      </c>
      <c r="F19" s="9" t="s">
        <v>78</v>
      </c>
      <c r="G19" s="10">
        <v>1000</v>
      </c>
      <c r="H19" s="10" t="s">
        <v>36</v>
      </c>
      <c r="I19" s="10" t="s">
        <v>21</v>
      </c>
      <c r="J19" s="10" t="s">
        <v>21</v>
      </c>
      <c r="K19" s="10">
        <v>300</v>
      </c>
      <c r="L19" s="11">
        <v>700</v>
      </c>
      <c r="M19" s="12" t="s">
        <v>27</v>
      </c>
      <c r="N19" s="12">
        <f t="shared" si="0"/>
        <v>1000</v>
      </c>
    </row>
    <row r="20" spans="1:14" ht="25.5" x14ac:dyDescent="0.25">
      <c r="A20" s="8">
        <f t="shared" si="1"/>
        <v>17</v>
      </c>
      <c r="B20" s="9" t="s">
        <v>32</v>
      </c>
      <c r="C20" s="9" t="s">
        <v>17</v>
      </c>
      <c r="D20" s="20" t="s">
        <v>51</v>
      </c>
      <c r="E20" s="9" t="s">
        <v>79</v>
      </c>
      <c r="F20" s="9" t="s">
        <v>80</v>
      </c>
      <c r="G20" s="10">
        <v>2500</v>
      </c>
      <c r="H20" s="10" t="s">
        <v>36</v>
      </c>
      <c r="I20" s="10" t="s">
        <v>21</v>
      </c>
      <c r="J20" s="10" t="s">
        <v>21</v>
      </c>
      <c r="K20" s="10">
        <v>1000</v>
      </c>
      <c r="L20" s="11">
        <v>200</v>
      </c>
      <c r="M20" s="12">
        <v>1300</v>
      </c>
      <c r="N20" s="12">
        <f t="shared" si="0"/>
        <v>2500</v>
      </c>
    </row>
    <row r="21" spans="1:14" ht="38.25" x14ac:dyDescent="0.25">
      <c r="A21" s="8">
        <f t="shared" si="1"/>
        <v>18</v>
      </c>
      <c r="B21" s="9" t="s">
        <v>81</v>
      </c>
      <c r="C21" s="9" t="s">
        <v>17</v>
      </c>
      <c r="D21" s="9" t="s">
        <v>82</v>
      </c>
      <c r="E21" s="13" t="s">
        <v>83</v>
      </c>
      <c r="F21" s="9" t="s">
        <v>84</v>
      </c>
      <c r="G21" s="10">
        <v>230</v>
      </c>
      <c r="H21" s="10" t="s">
        <v>36</v>
      </c>
      <c r="I21" s="10" t="s">
        <v>21</v>
      </c>
      <c r="J21" s="10" t="s">
        <v>21</v>
      </c>
      <c r="K21" s="10" t="s">
        <v>21</v>
      </c>
      <c r="L21" s="11">
        <v>115</v>
      </c>
      <c r="M21" s="12">
        <v>92</v>
      </c>
      <c r="N21" s="12">
        <f t="shared" si="0"/>
        <v>207</v>
      </c>
    </row>
    <row r="22" spans="1:14" ht="63.75" x14ac:dyDescent="0.25">
      <c r="A22" s="8">
        <f t="shared" si="1"/>
        <v>19</v>
      </c>
      <c r="B22" s="9" t="s">
        <v>15</v>
      </c>
      <c r="C22" s="9" t="s">
        <v>17</v>
      </c>
      <c r="D22" s="9" t="s">
        <v>85</v>
      </c>
      <c r="E22" s="9" t="s">
        <v>86</v>
      </c>
      <c r="F22" s="9" t="s">
        <v>87</v>
      </c>
      <c r="G22" s="10">
        <v>300</v>
      </c>
      <c r="H22" s="10" t="s">
        <v>36</v>
      </c>
      <c r="I22" s="10" t="s">
        <v>21</v>
      </c>
      <c r="J22" s="10" t="s">
        <v>21</v>
      </c>
      <c r="K22" s="10" t="s">
        <v>21</v>
      </c>
      <c r="L22" s="11">
        <v>150</v>
      </c>
      <c r="M22" s="12" t="s">
        <v>27</v>
      </c>
      <c r="N22" s="12">
        <f t="shared" si="0"/>
        <v>150</v>
      </c>
    </row>
    <row r="23" spans="1:14" ht="51" x14ac:dyDescent="0.25">
      <c r="A23" s="8">
        <f t="shared" si="1"/>
        <v>20</v>
      </c>
      <c r="B23" s="9" t="s">
        <v>88</v>
      </c>
      <c r="C23" s="9" t="s">
        <v>17</v>
      </c>
      <c r="D23" s="9" t="s">
        <v>89</v>
      </c>
      <c r="E23" s="9" t="s">
        <v>90</v>
      </c>
      <c r="F23" s="9" t="s">
        <v>91</v>
      </c>
      <c r="G23" s="10">
        <v>482</v>
      </c>
      <c r="H23" s="10" t="s">
        <v>36</v>
      </c>
      <c r="I23" s="10" t="s">
        <v>21</v>
      </c>
      <c r="J23" s="10" t="s">
        <v>21</v>
      </c>
      <c r="K23" s="10" t="s">
        <v>21</v>
      </c>
      <c r="L23" s="11">
        <v>241</v>
      </c>
      <c r="M23" s="12" t="s">
        <v>27</v>
      </c>
      <c r="N23" s="12">
        <f t="shared" si="0"/>
        <v>241</v>
      </c>
    </row>
    <row r="24" spans="1:14" ht="76.5" x14ac:dyDescent="0.25">
      <c r="A24" s="8">
        <f t="shared" si="1"/>
        <v>21</v>
      </c>
      <c r="B24" s="9" t="s">
        <v>50</v>
      </c>
      <c r="C24" s="9" t="s">
        <v>17</v>
      </c>
      <c r="D24" s="9" t="s">
        <v>92</v>
      </c>
      <c r="E24" s="9" t="s">
        <v>93</v>
      </c>
      <c r="F24" s="9" t="s">
        <v>94</v>
      </c>
      <c r="G24" s="10">
        <v>220</v>
      </c>
      <c r="H24" s="10" t="s">
        <v>36</v>
      </c>
      <c r="I24" s="10" t="s">
        <v>21</v>
      </c>
      <c r="J24" s="10" t="s">
        <v>21</v>
      </c>
      <c r="K24" s="10" t="s">
        <v>21</v>
      </c>
      <c r="L24" s="11">
        <v>110</v>
      </c>
      <c r="M24" s="12">
        <v>88</v>
      </c>
      <c r="N24" s="12">
        <f t="shared" si="0"/>
        <v>198</v>
      </c>
    </row>
    <row r="25" spans="1:14" s="26" customFormat="1" x14ac:dyDescent="0.25">
      <c r="A25" s="21" t="s">
        <v>95</v>
      </c>
      <c r="B25" s="21"/>
      <c r="C25" s="21"/>
      <c r="D25" s="21"/>
      <c r="E25" s="21"/>
      <c r="F25" s="21"/>
      <c r="G25" s="22">
        <f t="shared" ref="G25:N25" si="2">SUM(G4:G24)</f>
        <v>17449.46</v>
      </c>
      <c r="H25" s="24">
        <f t="shared" si="2"/>
        <v>147.30000000000001</v>
      </c>
      <c r="I25" s="23">
        <f t="shared" si="2"/>
        <v>3347.23</v>
      </c>
      <c r="J25" s="24">
        <f t="shared" si="2"/>
        <v>1672.3</v>
      </c>
      <c r="K25" s="23">
        <f t="shared" si="2"/>
        <v>6600.65</v>
      </c>
      <c r="L25" s="23">
        <f t="shared" si="2"/>
        <v>1711.49</v>
      </c>
      <c r="M25" s="25">
        <f t="shared" si="2"/>
        <v>1480</v>
      </c>
      <c r="N25" s="25">
        <f t="shared" si="2"/>
        <v>14958.970000000001</v>
      </c>
    </row>
    <row r="29" spans="1:14" x14ac:dyDescent="0.25">
      <c r="G29" s="28" t="s">
        <v>96</v>
      </c>
    </row>
    <row r="30" spans="1:14" x14ac:dyDescent="0.25">
      <c r="G30" s="28" t="s">
        <v>96</v>
      </c>
    </row>
  </sheetData>
  <mergeCells count="3">
    <mergeCell ref="A1:N1"/>
    <mergeCell ref="A2:N2"/>
    <mergeCell ref="A25:F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2026-01-28T07:15:44Z</dcterms:modified>
</cp:coreProperties>
</file>